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26115" windowHeight="10290"/>
  </bookViews>
  <sheets>
    <sheet name="edu. medi superio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D30"/>
  <c r="C30"/>
  <c r="N29"/>
  <c r="M29"/>
  <c r="L29"/>
  <c r="K29"/>
  <c r="N28"/>
  <c r="M28"/>
  <c r="L28"/>
  <c r="K28"/>
  <c r="N27"/>
  <c r="M27"/>
  <c r="L27"/>
  <c r="K27"/>
  <c r="N26"/>
  <c r="M26"/>
  <c r="L26"/>
  <c r="K26"/>
  <c r="N25"/>
  <c r="N30" s="1"/>
  <c r="M25"/>
  <c r="M30" s="1"/>
  <c r="L25"/>
  <c r="L30" s="1"/>
  <c r="K25"/>
  <c r="K30" s="1"/>
  <c r="H14"/>
  <c r="G14"/>
  <c r="F14"/>
  <c r="D14"/>
  <c r="C14"/>
  <c r="E13"/>
  <c r="E12"/>
  <c r="E11"/>
  <c r="E10"/>
  <c r="E9"/>
  <c r="E14" s="1"/>
</calcChain>
</file>

<file path=xl/sharedStrings.xml><?xml version="1.0" encoding="utf-8"?>
<sst xmlns="http://schemas.openxmlformats.org/spreadsheetml/2006/main" count="43" uniqueCount="28">
  <si>
    <t>SISTEMA EDUCATIVO ESTATAL</t>
  </si>
  <si>
    <t>Dirección de Planeación, Programación y Presupuesto</t>
  </si>
  <si>
    <t>Departamento de Información y Estadística Educativa</t>
  </si>
  <si>
    <t>Matrícula en Educación Media Superior,  2015-2016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</si>
  <si>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</si>
  <si>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</si>
  <si>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</si>
  <si>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</si>
  <si>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</si>
  <si>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</si>
  <si>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</si>
  <si>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</si>
  <si>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</si>
  <si>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</si>
  <si>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</si>
  <si>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</si>
  <si>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</si>
  <si>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</si>
  <si>
    <t>Alumnos, Grupos, Grados, Docentes y Escuelas por Público y Privado</t>
  </si>
  <si>
    <t>Educación Media Superior,  Ciclo Escolar 2015-2016</t>
  </si>
  <si>
    <t>Matrícula en Educación Media Superior,  Ciclo Escolar 2015-2016</t>
  </si>
  <si>
    <t>Bachillerato General y Tecnológico</t>
  </si>
  <si>
    <t>Profesional Técnico</t>
  </si>
  <si>
    <t>Ensenada</t>
  </si>
  <si>
    <t>Mexicali</t>
  </si>
  <si>
    <t>Tecate</t>
  </si>
  <si>
    <t>Tijuana</t>
  </si>
  <si>
    <t>Playas de Rosarito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</si>
</sst>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6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 wrapText="1" shrinkToFit="1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 wrapText="1" shrinkToFit="1"/>
    </xf>
    <xf numFmtId="0" fontId="6" fillId="16" borderId="10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8" fillId="17" borderId="13" xfId="0" applyNumberFormat="1" applyFont="1" applyFill="1" applyBorder="1" applyAlignment="1">
      <alignment horizontal="center" vertical="center"/>
    </xf>
    <xf numFmtId="3" fontId="7" fillId="17" borderId="14" xfId="2" applyNumberFormat="1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left" vertical="center"/>
    </xf>
    <xf numFmtId="3" fontId="8" fillId="18" borderId="13" xfId="0" applyNumberFormat="1" applyFont="1" applyFill="1" applyBorder="1" applyAlignment="1">
      <alignment horizontal="center" vertical="center"/>
    </xf>
    <xf numFmtId="3" fontId="8" fillId="18" borderId="0" xfId="0" applyNumberFormat="1" applyFont="1" applyFill="1" applyBorder="1" applyAlignment="1">
      <alignment horizontal="center" vertical="center"/>
    </xf>
    <xf numFmtId="3" fontId="7" fillId="18" borderId="14" xfId="2" applyNumberFormat="1" applyFont="1" applyFill="1" applyBorder="1" applyAlignment="1">
      <alignment horizontal="center" vertical="center" wrapText="1"/>
    </xf>
    <xf numFmtId="3" fontId="8" fillId="18" borderId="15" xfId="0" applyNumberFormat="1" applyFont="1" applyFill="1" applyBorder="1" applyAlignment="1">
      <alignment horizontal="center" vertical="center"/>
    </xf>
    <xf numFmtId="3" fontId="8" fillId="17" borderId="0" xfId="0" applyNumberFormat="1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3" fontId="8" fillId="17" borderId="10" xfId="0" applyNumberFormat="1" applyFont="1" applyFill="1" applyBorder="1" applyAlignment="1">
      <alignment horizontal="center" vertical="center"/>
    </xf>
    <xf numFmtId="3" fontId="8" fillId="17" borderId="9" xfId="0" applyNumberFormat="1" applyFont="1" applyFill="1" applyBorder="1" applyAlignment="1">
      <alignment horizontal="center" vertical="center"/>
    </xf>
    <xf numFmtId="3" fontId="7" fillId="17" borderId="11" xfId="2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3" fontId="6" fillId="19" borderId="17" xfId="0" applyNumberFormat="1" applyFont="1" applyFill="1" applyBorder="1" applyAlignment="1">
      <alignment horizontal="center" vertical="center"/>
    </xf>
    <xf numFmtId="3" fontId="6" fillId="19" borderId="16" xfId="0" applyNumberFormat="1" applyFont="1" applyFill="1" applyBorder="1" applyAlignment="1">
      <alignment horizontal="center" vertical="center"/>
    </xf>
    <xf numFmtId="3" fontId="6" fillId="19" borderId="18" xfId="0" applyNumberFormat="1" applyFont="1" applyFill="1" applyBorder="1" applyAlignment="1">
      <alignment horizontal="center" vertical="center"/>
    </xf>
    <xf numFmtId="3" fontId="6" fillId="19" borderId="19" xfId="0" applyNumberFormat="1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7" fillId="17" borderId="0" xfId="3" applyFont="1" applyFill="1" applyBorder="1" applyAlignment="1">
      <alignment horizontal="center" vertical="center" wrapText="1"/>
    </xf>
    <xf numFmtId="3" fontId="8" fillId="17" borderId="13" xfId="3" applyNumberFormat="1" applyFont="1" applyFill="1" applyBorder="1" applyAlignment="1">
      <alignment horizontal="center" vertical="center" wrapText="1"/>
    </xf>
    <xf numFmtId="3" fontId="8" fillId="17" borderId="0" xfId="3" applyNumberFormat="1" applyFont="1" applyFill="1" applyBorder="1" applyAlignment="1">
      <alignment horizontal="center" vertical="center" wrapText="1"/>
    </xf>
    <xf numFmtId="3" fontId="8" fillId="17" borderId="14" xfId="3" applyNumberFormat="1" applyFont="1" applyFill="1" applyBorder="1" applyAlignment="1">
      <alignment horizontal="center" vertical="center" wrapText="1"/>
    </xf>
    <xf numFmtId="3" fontId="7" fillId="17" borderId="0" xfId="3" applyNumberFormat="1" applyFont="1" applyFill="1" applyBorder="1" applyAlignment="1">
      <alignment horizontal="center" vertical="center" wrapText="1"/>
    </xf>
    <xf numFmtId="0" fontId="7" fillId="18" borderId="0" xfId="3" applyFont="1" applyFill="1" applyBorder="1" applyAlignment="1">
      <alignment horizontal="center" vertical="center" wrapText="1"/>
    </xf>
    <xf numFmtId="3" fontId="8" fillId="18" borderId="13" xfId="3" applyNumberFormat="1" applyFont="1" applyFill="1" applyBorder="1" applyAlignment="1">
      <alignment horizontal="center" vertical="center" wrapText="1"/>
    </xf>
    <xf numFmtId="3" fontId="8" fillId="18" borderId="0" xfId="3" applyNumberFormat="1" applyFont="1" applyFill="1" applyBorder="1" applyAlignment="1">
      <alignment horizontal="center" vertical="center" wrapText="1"/>
    </xf>
    <xf numFmtId="3" fontId="8" fillId="18" borderId="14" xfId="3" applyNumberFormat="1" applyFont="1" applyFill="1" applyBorder="1" applyAlignment="1">
      <alignment horizontal="center" vertical="center" wrapText="1"/>
    </xf>
    <xf numFmtId="3" fontId="7" fillId="18" borderId="0" xfId="3" applyNumberFormat="1" applyFont="1" applyFill="1" applyBorder="1" applyAlignment="1">
      <alignment horizontal="center" vertical="center" wrapText="1"/>
    </xf>
    <xf numFmtId="0" fontId="10" fillId="20" borderId="16" xfId="3" applyFont="1" applyFill="1" applyBorder="1" applyAlignment="1">
      <alignment horizontal="center" vertical="center" wrapText="1"/>
    </xf>
    <xf numFmtId="3" fontId="10" fillId="19" borderId="17" xfId="0" applyNumberFormat="1" applyFont="1" applyFill="1" applyBorder="1" applyAlignment="1">
      <alignment horizontal="center" vertical="center"/>
    </xf>
    <xf numFmtId="3" fontId="10" fillId="19" borderId="16" xfId="0" applyNumberFormat="1" applyFont="1" applyFill="1" applyBorder="1" applyAlignment="1">
      <alignment horizontal="center" vertical="center"/>
    </xf>
    <xf numFmtId="3" fontId="10" fillId="19" borderId="18" xfId="0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6" fillId="15" borderId="20" xfId="0" applyFont="1" applyFill="1" applyBorder="1" applyAlignment="1">
      <alignment vertic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rmal_Municipio" xfId="2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zoomScaleNormal="100" workbookViewId="0">
      <selection activeCell="A25" sqref="A25"/>
    </sheetView>
  </sheetViews>
  <sheetFormatPr baseColWidth="10" defaultColWidth="9.85546875" defaultRowHeight="11.25"/>
  <cols>
    <col min="1" max="1" width="2.85546875" style="3" customWidth="1"/>
    <col min="2" max="2" width="21.140625" style="3" customWidth="1"/>
    <col min="3" max="3" width="9.85546875" style="3" customWidth="1"/>
    <col min="4" max="4" width="9.5703125" style="3" customWidth="1"/>
    <col min="5" max="7" width="9.85546875" style="3" customWidth="1"/>
    <col min="8" max="8" width="9.5703125" style="3" customWidth="1"/>
    <col min="9" max="12" width="9.85546875" style="3" customWidth="1"/>
    <col min="13" max="13" width="10" style="3" customWidth="1"/>
    <col min="14" max="14" width="10.28515625" style="3" customWidth="1"/>
    <col min="15" max="15" width="9.85546875" style="3"/>
    <col min="16" max="16" width="2.85546875" style="3" customWidth="1"/>
    <col min="17" max="16384" width="9.85546875" style="3"/>
  </cols>
  <sheetData>
    <row r="1" spans="2:13" s="2" customFormat="1" ht="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customHeight="1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2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7.25" customHeight="1" thickTop="1" thickBot="1">
      <c r="B6" s="5" t="s">
        <v>3</v>
      </c>
      <c r="C6" s="5"/>
      <c r="D6" s="5"/>
      <c r="E6" s="5"/>
      <c r="F6" s="5"/>
      <c r="G6" s="5"/>
      <c r="H6" s="5"/>
      <c r="I6" s="4"/>
      <c r="J6" s="4"/>
      <c r="K6" s="4"/>
      <c r="L6" s="4"/>
      <c r="M6" s="4"/>
    </row>
    <row r="7" spans="2:13" ht="12.75" thickTop="1" thickBot="1">
      <c r="B7" s="6" t="s">
        <v>4</v>
      </c>
      <c r="C7" s="7" t="s">
        <v>5</v>
      </c>
      <c r="D7" s="8"/>
      <c r="E7" s="9"/>
      <c r="F7" s="10" t="s">
        <v>6</v>
      </c>
      <c r="G7" s="11" t="s">
        <v>7</v>
      </c>
      <c r="H7" s="12" t="s">
        <v>8</v>
      </c>
      <c r="I7" s="4"/>
      <c r="J7" s="4"/>
      <c r="K7" s="4"/>
      <c r="L7" s="4"/>
      <c r="M7" s="4"/>
    </row>
    <row r="8" spans="2:13" ht="12.75" thickTop="1" thickBot="1">
      <c r="B8" s="13"/>
      <c r="C8" s="14" t="s">
        <v>9</v>
      </c>
      <c r="D8" s="15" t="s">
        <v>10</v>
      </c>
      <c r="E8" s="16" t="s">
        <v>11</v>
      </c>
      <c r="F8" s="17"/>
      <c r="G8" s="18"/>
      <c r="H8" s="19"/>
      <c r="I8" s="4"/>
      <c r="J8" s="4"/>
      <c r="K8" s="4"/>
      <c r="L8" s="4"/>
      <c r="M8" s="4"/>
    </row>
    <row r="9" spans="2:13" ht="20.100000000000001" customHeight="1" thickTop="1">
      <c r="B9" s="20" t="s">
        <v>12</v>
      </c>
      <c r="C9" s="21">
        <v>10526</v>
      </c>
      <c r="D9" s="21">
        <v>10755</v>
      </c>
      <c r="E9" s="22">
        <f>SUM(C9:D9)</f>
        <v>21281</v>
      </c>
      <c r="F9" s="21">
        <v>618</v>
      </c>
      <c r="G9" s="21">
        <v>1660</v>
      </c>
      <c r="H9" s="21">
        <v>57</v>
      </c>
      <c r="I9" s="4"/>
      <c r="J9" s="4"/>
      <c r="K9" s="4"/>
      <c r="L9" s="4"/>
      <c r="M9" s="4"/>
    </row>
    <row r="10" spans="2:13" ht="20.100000000000001" customHeight="1">
      <c r="B10" s="23" t="s">
        <v>13</v>
      </c>
      <c r="C10" s="24">
        <v>21207</v>
      </c>
      <c r="D10" s="25">
        <v>21296</v>
      </c>
      <c r="E10" s="26">
        <f t="shared" ref="E10:E13" si="0">SUM(C10:D10)</f>
        <v>42503</v>
      </c>
      <c r="F10" s="27">
        <v>1109</v>
      </c>
      <c r="G10" s="25">
        <v>3095</v>
      </c>
      <c r="H10" s="24">
        <v>99</v>
      </c>
      <c r="I10" s="4"/>
      <c r="J10" s="4"/>
      <c r="K10" s="4"/>
      <c r="L10" s="4"/>
      <c r="M10" s="4"/>
    </row>
    <row r="11" spans="2:13" ht="20.100000000000001" customHeight="1">
      <c r="B11" s="20" t="s">
        <v>14</v>
      </c>
      <c r="C11" s="21">
        <v>2315</v>
      </c>
      <c r="D11" s="28">
        <v>2271</v>
      </c>
      <c r="E11" s="22">
        <f t="shared" si="0"/>
        <v>4586</v>
      </c>
      <c r="F11" s="29">
        <v>126</v>
      </c>
      <c r="G11" s="30">
        <v>407</v>
      </c>
      <c r="H11" s="31">
        <v>18</v>
      </c>
      <c r="I11" s="4"/>
      <c r="J11" s="4"/>
      <c r="K11" s="4"/>
      <c r="L11" s="4"/>
      <c r="M11" s="4"/>
    </row>
    <row r="12" spans="2:13" ht="20.100000000000001" customHeight="1">
      <c r="B12" s="23" t="s">
        <v>15</v>
      </c>
      <c r="C12" s="24">
        <v>34273</v>
      </c>
      <c r="D12" s="25">
        <v>35371</v>
      </c>
      <c r="E12" s="26">
        <f t="shared" si="0"/>
        <v>69644</v>
      </c>
      <c r="F12" s="27">
        <v>1832</v>
      </c>
      <c r="G12" s="25">
        <v>4647</v>
      </c>
      <c r="H12" s="24">
        <v>180</v>
      </c>
      <c r="I12" s="4"/>
      <c r="J12" s="4"/>
      <c r="K12" s="4"/>
      <c r="L12" s="4"/>
      <c r="M12" s="4"/>
    </row>
    <row r="13" spans="2:13" ht="20.100000000000001" customHeight="1" thickBot="1">
      <c r="B13" s="32" t="s">
        <v>16</v>
      </c>
      <c r="C13" s="33">
        <v>2823</v>
      </c>
      <c r="D13" s="34">
        <v>2722</v>
      </c>
      <c r="E13" s="35">
        <f t="shared" si="0"/>
        <v>5545</v>
      </c>
      <c r="F13" s="36">
        <v>144</v>
      </c>
      <c r="G13" s="36">
        <v>373</v>
      </c>
      <c r="H13" s="37">
        <v>18</v>
      </c>
      <c r="I13" s="4"/>
      <c r="J13" s="4"/>
      <c r="K13" s="4"/>
      <c r="L13" s="4"/>
      <c r="M13" s="4"/>
    </row>
    <row r="14" spans="2:13" ht="20.100000000000001" customHeight="1" thickTop="1" thickBot="1">
      <c r="B14" s="38" t="s">
        <v>17</v>
      </c>
      <c r="C14" s="39">
        <f>SUM(C9:C13)</f>
        <v>71144</v>
      </c>
      <c r="D14" s="40">
        <f t="shared" ref="D14:H14" si="1">SUM(D9:D13)</f>
        <v>72415</v>
      </c>
      <c r="E14" s="41">
        <f t="shared" si="1"/>
        <v>143559</v>
      </c>
      <c r="F14" s="42">
        <f t="shared" si="1"/>
        <v>3829</v>
      </c>
      <c r="G14" s="40">
        <f t="shared" si="1"/>
        <v>10182</v>
      </c>
      <c r="H14" s="39">
        <f t="shared" si="1"/>
        <v>372</v>
      </c>
      <c r="I14" s="4"/>
      <c r="J14" s="4"/>
      <c r="K14" s="4"/>
      <c r="L14" s="4"/>
      <c r="M14" s="4"/>
    </row>
    <row r="15" spans="2:13" ht="12" thickTop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9" spans="2:14"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4">
      <c r="B20" s="1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4" ht="12" thickBot="1"/>
    <row r="22" spans="2:14" ht="16.5" customHeight="1" thickTop="1" thickBot="1">
      <c r="B22" s="62" t="s">
        <v>20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12.75" thickTop="1" thickBot="1">
      <c r="B23" s="43" t="s">
        <v>4</v>
      </c>
      <c r="C23" s="7" t="s">
        <v>21</v>
      </c>
      <c r="D23" s="8"/>
      <c r="E23" s="8"/>
      <c r="F23" s="8"/>
      <c r="G23" s="7" t="s">
        <v>22</v>
      </c>
      <c r="H23" s="8"/>
      <c r="I23" s="8"/>
      <c r="J23" s="9"/>
      <c r="K23" s="8" t="s">
        <v>11</v>
      </c>
      <c r="L23" s="8"/>
      <c r="M23" s="8"/>
      <c r="N23" s="8"/>
    </row>
    <row r="24" spans="2:14" ht="12" thickTop="1">
      <c r="B24" s="43"/>
      <c r="C24" s="44" t="s">
        <v>5</v>
      </c>
      <c r="D24" s="45" t="s">
        <v>6</v>
      </c>
      <c r="E24" s="45" t="s">
        <v>7</v>
      </c>
      <c r="F24" s="45" t="s">
        <v>8</v>
      </c>
      <c r="G24" s="44" t="s">
        <v>5</v>
      </c>
      <c r="H24" s="45" t="s">
        <v>6</v>
      </c>
      <c r="I24" s="45" t="s">
        <v>7</v>
      </c>
      <c r="J24" s="46" t="s">
        <v>8</v>
      </c>
      <c r="K24" s="45" t="s">
        <v>5</v>
      </c>
      <c r="L24" s="45" t="s">
        <v>6</v>
      </c>
      <c r="M24" s="45" t="s">
        <v>7</v>
      </c>
      <c r="N24" s="45" t="s">
        <v>8</v>
      </c>
    </row>
    <row r="25" spans="2:14" ht="20.100000000000001" customHeight="1">
      <c r="B25" s="47" t="s">
        <v>23</v>
      </c>
      <c r="C25" s="48">
        <v>21265</v>
      </c>
      <c r="D25" s="48">
        <v>615</v>
      </c>
      <c r="E25" s="48">
        <v>1650</v>
      </c>
      <c r="F25" s="49">
        <v>55</v>
      </c>
      <c r="G25" s="48">
        <v>16</v>
      </c>
      <c r="H25" s="48">
        <v>3</v>
      </c>
      <c r="I25" s="48">
        <v>10</v>
      </c>
      <c r="J25" s="50">
        <v>2</v>
      </c>
      <c r="K25" s="51">
        <f>C25+G25</f>
        <v>21281</v>
      </c>
      <c r="L25" s="51">
        <f t="shared" ref="L25:N29" si="2">D25+H25</f>
        <v>618</v>
      </c>
      <c r="M25" s="51">
        <f t="shared" si="2"/>
        <v>1660</v>
      </c>
      <c r="N25" s="51">
        <f t="shared" si="2"/>
        <v>57</v>
      </c>
    </row>
    <row r="26" spans="2:14" ht="20.100000000000001" customHeight="1">
      <c r="B26" s="52" t="s">
        <v>24</v>
      </c>
      <c r="C26" s="53">
        <v>42120</v>
      </c>
      <c r="D26" s="54">
        <v>1080</v>
      </c>
      <c r="E26" s="54">
        <v>3054</v>
      </c>
      <c r="F26" s="54">
        <v>92</v>
      </c>
      <c r="G26" s="53">
        <v>383</v>
      </c>
      <c r="H26" s="54">
        <v>29</v>
      </c>
      <c r="I26" s="54">
        <v>41</v>
      </c>
      <c r="J26" s="55">
        <v>7</v>
      </c>
      <c r="K26" s="56">
        <f t="shared" ref="K26:K29" si="3">C26+G26</f>
        <v>42503</v>
      </c>
      <c r="L26" s="56">
        <f t="shared" si="2"/>
        <v>1109</v>
      </c>
      <c r="M26" s="56">
        <f t="shared" si="2"/>
        <v>3095</v>
      </c>
      <c r="N26" s="56">
        <f t="shared" si="2"/>
        <v>99</v>
      </c>
    </row>
    <row r="27" spans="2:14" ht="20.100000000000001" customHeight="1">
      <c r="B27" s="47" t="s">
        <v>25</v>
      </c>
      <c r="C27" s="48">
        <v>4583</v>
      </c>
      <c r="D27" s="49">
        <v>124</v>
      </c>
      <c r="E27" s="49">
        <v>405</v>
      </c>
      <c r="F27" s="49">
        <v>17</v>
      </c>
      <c r="G27" s="48">
        <v>3</v>
      </c>
      <c r="H27" s="49">
        <v>2</v>
      </c>
      <c r="I27" s="49">
        <v>2</v>
      </c>
      <c r="J27" s="50">
        <v>1</v>
      </c>
      <c r="K27" s="51">
        <f t="shared" si="3"/>
        <v>4586</v>
      </c>
      <c r="L27" s="51">
        <f t="shared" si="2"/>
        <v>126</v>
      </c>
      <c r="M27" s="51">
        <f t="shared" si="2"/>
        <v>407</v>
      </c>
      <c r="N27" s="51">
        <f t="shared" si="2"/>
        <v>18</v>
      </c>
    </row>
    <row r="28" spans="2:14" ht="20.100000000000001" customHeight="1">
      <c r="B28" s="52" t="s">
        <v>26</v>
      </c>
      <c r="C28" s="53">
        <v>68744</v>
      </c>
      <c r="D28" s="54">
        <v>1772</v>
      </c>
      <c r="E28" s="54">
        <v>4519</v>
      </c>
      <c r="F28" s="54">
        <v>167</v>
      </c>
      <c r="G28" s="53">
        <v>900</v>
      </c>
      <c r="H28" s="54">
        <v>60</v>
      </c>
      <c r="I28" s="54">
        <v>128</v>
      </c>
      <c r="J28" s="55">
        <v>13</v>
      </c>
      <c r="K28" s="56">
        <f t="shared" si="3"/>
        <v>69644</v>
      </c>
      <c r="L28" s="56">
        <f t="shared" si="2"/>
        <v>1832</v>
      </c>
      <c r="M28" s="56">
        <f t="shared" si="2"/>
        <v>4647</v>
      </c>
      <c r="N28" s="56">
        <f t="shared" si="2"/>
        <v>180</v>
      </c>
    </row>
    <row r="29" spans="2:14" ht="20.100000000000001" customHeight="1">
      <c r="B29" s="47" t="s">
        <v>27</v>
      </c>
      <c r="C29" s="48">
        <v>5545</v>
      </c>
      <c r="D29" s="49">
        <v>144</v>
      </c>
      <c r="E29" s="49">
        <v>373</v>
      </c>
      <c r="F29" s="49">
        <v>18</v>
      </c>
      <c r="G29" s="48"/>
      <c r="H29" s="49"/>
      <c r="I29" s="49"/>
      <c r="J29" s="50"/>
      <c r="K29" s="51">
        <f t="shared" si="3"/>
        <v>5545</v>
      </c>
      <c r="L29" s="51">
        <f t="shared" si="2"/>
        <v>144</v>
      </c>
      <c r="M29" s="51">
        <f t="shared" si="2"/>
        <v>373</v>
      </c>
      <c r="N29" s="51">
        <f t="shared" si="2"/>
        <v>18</v>
      </c>
    </row>
    <row r="30" spans="2:14" ht="20.100000000000001" customHeight="1" thickBot="1">
      <c r="B30" s="57" t="s">
        <v>17</v>
      </c>
      <c r="C30" s="58">
        <f>SUM(C25:C29)</f>
        <v>142257</v>
      </c>
      <c r="D30" s="59">
        <f t="shared" ref="D30:N30" si="4">SUM(D25:D29)</f>
        <v>3735</v>
      </c>
      <c r="E30" s="59">
        <f t="shared" si="4"/>
        <v>10001</v>
      </c>
      <c r="F30" s="60">
        <f t="shared" si="4"/>
        <v>349</v>
      </c>
      <c r="G30" s="59">
        <f t="shared" si="4"/>
        <v>1302</v>
      </c>
      <c r="H30" s="59">
        <f t="shared" si="4"/>
        <v>94</v>
      </c>
      <c r="I30" s="59">
        <f t="shared" si="4"/>
        <v>181</v>
      </c>
      <c r="J30" s="60">
        <f t="shared" si="4"/>
        <v>23</v>
      </c>
      <c r="K30" s="59">
        <f t="shared" si="4"/>
        <v>143559</v>
      </c>
      <c r="L30" s="59">
        <f t="shared" si="4"/>
        <v>3829</v>
      </c>
      <c r="M30" s="59">
        <f t="shared" si="4"/>
        <v>10182</v>
      </c>
      <c r="N30" s="59">
        <f t="shared" si="4"/>
        <v>372</v>
      </c>
    </row>
    <row r="31" spans="2:14" ht="12" thickTop="1">
      <c r="C31" s="61"/>
      <c r="G31" s="61"/>
    </row>
  </sheetData>
  <mergeCells count="15">
    <mergeCell ref="B19:M19"/>
    <mergeCell ref="B20:M20"/>
    <mergeCell ref="B23:B24"/>
    <mergeCell ref="C23:F23"/>
    <mergeCell ref="G23:J23"/>
    <mergeCell ref="K23:N23"/>
    <mergeCell ref="B1:M1"/>
    <mergeCell ref="B2:M2"/>
    <mergeCell ref="B3:M3"/>
    <mergeCell ref="B6:H6"/>
    <mergeCell ref="B7:B8"/>
    <mergeCell ref="C7:E7"/>
    <mergeCell ref="F7:F8"/>
    <mergeCell ref="G7:G8"/>
    <mergeCell ref="H7:H8"/>
  </mergeCells>
  <pageMargins left="0.74803149606299213" right="0.74803149606299213" top="0.26" bottom="0.39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edu. medi superior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2016-03-04T16:36:29Z</dcterms:created>
  <dcterms:modified xsi:type="dcterms:W3CDTF">2016-03-04T16:38:41Z</dcterms:modified>
</cp:coreProperties>
</file>